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zoobudapest.sharepoint.com/sites/informatika_shp/Shared Documents/Beszerzések/2026/ParkolóZoona/Indító dokumentumok/"/>
    </mc:Choice>
  </mc:AlternateContent>
  <xr:revisionPtr revIDLastSave="1" documentId="108_{5C4E75EF-8B16-4146-970B-5F97715DFF9C}" xr6:coauthVersionLast="47" xr6:coauthVersionMax="47" xr10:uidLastSave="{22452826-EFCF-45CF-BA5A-73A02334D06D}"/>
  <bookViews>
    <workbookView xWindow="-120" yWindow="-120" windowWidth="29040" windowHeight="15720" xr2:uid="{DB6789D0-86CE-5E44-875C-197EA0CFE01F}"/>
  </bookViews>
  <sheets>
    <sheet name="Felolvasólap" sheetId="3" r:id="rId1"/>
    <sheet name="Ártábl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3" l="1"/>
  <c r="B15" i="3"/>
  <c r="B12" i="3"/>
  <c r="B13" i="3" l="1"/>
  <c r="B10" i="3" l="1"/>
  <c r="B11" i="3"/>
  <c r="E15" i="2"/>
  <c r="C13" i="3" l="1"/>
  <c r="C12" i="3"/>
  <c r="E14" i="2"/>
  <c r="E13" i="2"/>
  <c r="E12" i="2"/>
  <c r="C11" i="3" l="1"/>
</calcChain>
</file>

<file path=xl/sharedStrings.xml><?xml version="1.0" encoding="utf-8"?>
<sst xmlns="http://schemas.openxmlformats.org/spreadsheetml/2006/main" count="82" uniqueCount="56">
  <si>
    <t>Megnevezés</t>
  </si>
  <si>
    <t>Ajánlattevő neve:</t>
  </si>
  <si>
    <t>Ajánlattevő székhelye:</t>
  </si>
  <si>
    <t xml:space="preserve">Kelt: </t>
  </si>
  <si>
    <t>Cégszerű aláírás</t>
  </si>
  <si>
    <t>Beosztás:</t>
  </si>
  <si>
    <t>A táblázatot kinyomtatva, cégszerű aláírással ellátva kell benyújtani, az ajánlat részeként.</t>
  </si>
  <si>
    <t>Felolvasólap</t>
  </si>
  <si>
    <t>Ajánlati ár</t>
  </si>
  <si>
    <t>Mennyiség</t>
  </si>
  <si>
    <t>Egységár</t>
  </si>
  <si>
    <t>Összesen</t>
  </si>
  <si>
    <t>Műszaki leírás</t>
  </si>
  <si>
    <t>Szolgáltatási díjak</t>
  </si>
  <si>
    <t>Opciós tételek</t>
  </si>
  <si>
    <t>Eseti díjak</t>
  </si>
  <si>
    <t>Fővárosi Állat- és Növénykert Parkoló Zoona üzemeltetési és működtetési feladatainak ellátása</t>
  </si>
  <si>
    <t>WC konténer takarítási feladatainak ellátása</t>
  </si>
  <si>
    <t>WC konténer időszakos takarítási feladatainak ellátása</t>
  </si>
  <si>
    <t>Parkoló időszakos őrzés-védelmi feladatainak ellátása</t>
  </si>
  <si>
    <t>Fővárosi Állat- és Növénykert Parkoló Zoona működtetési feladatainak ellátása</t>
  </si>
  <si>
    <t>Parkolóőri feladatok eseti ellátása</t>
  </si>
  <si>
    <t>Egyszeri díjak</t>
  </si>
  <si>
    <t>Havidíj</t>
  </si>
  <si>
    <t>Éves díj</t>
  </si>
  <si>
    <t>Parkoló időszakos őrzés-védelmi feladatainak ellátása, őrszolgálat megerősítése, nagy forgalmú időszakban, rendezvények alkalmával, alkalmanként 4 óra</t>
  </si>
  <si>
    <t>Havidíj*</t>
  </si>
  <si>
    <t>Éves díj*</t>
  </si>
  <si>
    <t>*a végösszeg az eseti jellegű (és az opciós tételekben szereplő szolgáltatások) megrendelése miatt változhat</t>
  </si>
  <si>
    <t>WC konténer takarítási - tisztán-tartási feladatainak ellátása, kellékanyagok (WC papír, kéztörlő, kézmosó-szappan) folyamatos utánpótlásával, minden nap (az év 365 napján) napi 1 alkalommal</t>
  </si>
  <si>
    <t>WC konténer időszakos takarítási feladatainak ellátása, napon belüli vagy nagy forgalmú időszakban vagy rendezvények alkalmával</t>
  </si>
  <si>
    <t>Induló csomag</t>
  </si>
  <si>
    <t>Tartalmazza az induláshoz szükséges tisztító és takarítószereket, parkolóőr betanítását-területi jártasságának megszerzését, parkoló működtetésének zökkenőmentes átvételét</t>
  </si>
  <si>
    <t>Havi alapdíj, mely tartalmazza a rendelkezésre állási szolgáltatást, szolgáltatás-szervezést</t>
  </si>
  <si>
    <t>Opciósan igénybe vett szolgáltatási díj (becsült, átlagosan havonként 4 alkalom)</t>
  </si>
  <si>
    <t>Parkolóőri helyszíni feladatok ellátása, látogatók segítése-irányítása, parkolás segítése-irányítása, egyéb - parkolóval kapcsolatos - feladatok ellátása, incidens-kezelés, hatósági intézkedésben való közreműködés, területzárási feladatok ellátása, alkalmanként 4 óra</t>
  </si>
  <si>
    <t>Parkoló-gondnok, területgazda feldatainak helyszíni ellátása</t>
  </si>
  <si>
    <t>Parkolórendszer távfelügyeleti feladatainak ellátása</t>
  </si>
  <si>
    <t>Parkolórendszer működésének folyamatos felügyelete, szükség esetén a lehető legrövidebb időn belül történő beavatkozás; rendszámok, parkolójegyek, bérletek kezelése;</t>
  </si>
  <si>
    <t>Területgazdai - terület gondnoki feladatok ellátása, ide értve: parkolóhelyek kijelölése, sérült parkolóbóják cseréje, férőhelyek időszaki korlátozása;</t>
  </si>
  <si>
    <t>1 alkalom</t>
  </si>
  <si>
    <t>Területi induló csomag</t>
  </si>
  <si>
    <t>Tartalmazza a parkoló területének biztonságos-megfelelő állapotba hozását, kátyúmentesítését</t>
  </si>
  <si>
    <t>Terület tisztántartási feladatok ellátása</t>
  </si>
  <si>
    <t>Falevél összeszedés, összegyűjtés, elszállítás kézzel és gépi erővel, alkalmanként 4 óra</t>
  </si>
  <si>
    <t>Falevél összegyűjtésével kapcsolatos feladatok ellátása</t>
  </si>
  <si>
    <t>Gyomírtással kapcsolatos feladatok ellátása</t>
  </si>
  <si>
    <t>Parkoló területének általános takarítási feladatainak ellátása, tisztántartás, alkalmanként 2 óra</t>
  </si>
  <si>
    <t>Kátyúzás, kátyúmentesítés</t>
  </si>
  <si>
    <t>Alapszolgáltatás</t>
  </si>
  <si>
    <t>Szolgáltatás-indítási díj</t>
  </si>
  <si>
    <t>Alapdíj</t>
  </si>
  <si>
    <t>A területen kialakuló kátyúk megszűntetése, talajszintre történő töltése 0-20-as murvamérettel, kátyúnként 15-20cm mélységben, 1m2-es felületen</t>
  </si>
  <si>
    <t>Egyéb tételek</t>
  </si>
  <si>
    <t>Kézi és vegyszeres gyomirtási feladatok ellátása, kiszedett gyomok összegyűjtése, elszállítása, alkalmanként 2 óra</t>
  </si>
  <si>
    <t>Eseti jellegű, szolgáltatási díj (becsült, átlagosan havonként 6 alkalom)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</si>
</sst>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Ft&quot;"/>
    <numFmt numFmtId="165" formatCode="#,##0&quot; hó&quot;"/>
    <numFmt numFmtId="166" formatCode="#,##0&quot; alkalom&quot;"/>
    <numFmt numFmtId="167" formatCode="#,###&quot; db&quot;"/>
  </numFmts>
  <fonts count="11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0" borderId="0" xfId="0" applyFont="1" applyAlignment="1">
      <alignment horizontal="center"/>
    </xf>
    <xf numFmtId="0" fontId="5" fillId="4" borderId="0" xfId="0" applyFont="1" applyFill="1" applyAlignment="1">
      <alignment horizontal="left"/>
    </xf>
    <xf numFmtId="0" fontId="0" fillId="4" borderId="0" xfId="0" applyFill="1"/>
    <xf numFmtId="0" fontId="5" fillId="4" borderId="0" xfId="0" applyFont="1" applyFill="1" applyAlignment="1">
      <alignment horizontal="center"/>
    </xf>
    <xf numFmtId="0" fontId="4" fillId="4" borderId="0" xfId="0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4" fillId="3" borderId="11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2" borderId="18" xfId="0" applyFont="1" applyFill="1" applyBorder="1"/>
    <xf numFmtId="0" fontId="6" fillId="2" borderId="16" xfId="0" applyFont="1" applyFill="1" applyBorder="1"/>
    <xf numFmtId="0" fontId="0" fillId="0" borderId="24" xfId="0" applyBorder="1"/>
    <xf numFmtId="0" fontId="0" fillId="0" borderId="27" xfId="0" applyBorder="1" applyAlignment="1">
      <alignment wrapText="1"/>
    </xf>
    <xf numFmtId="0" fontId="0" fillId="0" borderId="31" xfId="0" applyBorder="1" applyAlignment="1">
      <alignment wrapText="1"/>
    </xf>
    <xf numFmtId="0" fontId="4" fillId="3" borderId="0" xfId="0" applyFont="1" applyFill="1" applyAlignment="1">
      <alignment vertical="center" wrapText="1"/>
    </xf>
    <xf numFmtId="164" fontId="4" fillId="3" borderId="0" xfId="0" applyNumberFormat="1" applyFont="1" applyFill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7" fillId="2" borderId="6" xfId="0" applyFont="1" applyFill="1" applyBorder="1"/>
    <xf numFmtId="165" fontId="2" fillId="0" borderId="7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7" fillId="2" borderId="35" xfId="0" applyFont="1" applyFill="1" applyBorder="1"/>
    <xf numFmtId="166" fontId="2" fillId="0" borderId="7" xfId="0" applyNumberFormat="1" applyFont="1" applyBorder="1" applyAlignment="1">
      <alignment horizontal="right" vertical="center"/>
    </xf>
    <xf numFmtId="166" fontId="2" fillId="0" borderId="10" xfId="0" applyNumberFormat="1" applyFont="1" applyBorder="1" applyAlignment="1">
      <alignment horizontal="right" vertical="center"/>
    </xf>
    <xf numFmtId="166" fontId="2" fillId="0" borderId="13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0" fontId="2" fillId="4" borderId="3" xfId="0" applyFont="1" applyFill="1" applyBorder="1"/>
    <xf numFmtId="0" fontId="2" fillId="4" borderId="0" xfId="0" applyFont="1" applyFill="1"/>
    <xf numFmtId="165" fontId="2" fillId="0" borderId="13" xfId="0" applyNumberFormat="1" applyFont="1" applyBorder="1" applyAlignment="1">
      <alignment horizontal="right" vertical="center"/>
    </xf>
    <xf numFmtId="166" fontId="2" fillId="0" borderId="7" xfId="0" applyNumberFormat="1" applyFont="1" applyBorder="1" applyAlignment="1">
      <alignment vertical="center"/>
    </xf>
    <xf numFmtId="164" fontId="0" fillId="0" borderId="22" xfId="0" applyNumberFormat="1" applyBorder="1"/>
    <xf numFmtId="164" fontId="0" fillId="0" borderId="23" xfId="0" applyNumberFormat="1" applyBorder="1"/>
    <xf numFmtId="164" fontId="0" fillId="0" borderId="25" xfId="0" applyNumberFormat="1" applyBorder="1"/>
    <xf numFmtId="164" fontId="0" fillId="0" borderId="26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2" xfId="0" applyNumberFormat="1" applyBorder="1"/>
    <xf numFmtId="164" fontId="4" fillId="3" borderId="8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 wrapText="1"/>
    </xf>
    <xf numFmtId="164" fontId="4" fillId="3" borderId="11" xfId="0" applyNumberFormat="1" applyFont="1" applyFill="1" applyBorder="1" applyAlignment="1">
      <alignment vertical="center" wrapText="1"/>
    </xf>
    <xf numFmtId="164" fontId="4" fillId="3" borderId="12" xfId="0" applyNumberFormat="1" applyFont="1" applyFill="1" applyBorder="1" applyAlignment="1">
      <alignment vertical="center" wrapText="1"/>
    </xf>
    <xf numFmtId="164" fontId="4" fillId="3" borderId="14" xfId="0" applyNumberFormat="1" applyFont="1" applyFill="1" applyBorder="1" applyAlignment="1">
      <alignment vertical="center" wrapText="1"/>
    </xf>
    <xf numFmtId="164" fontId="4" fillId="3" borderId="15" xfId="0" applyNumberFormat="1" applyFont="1" applyFill="1" applyBorder="1" applyAlignment="1">
      <alignment vertical="center" wrapText="1"/>
    </xf>
    <xf numFmtId="0" fontId="1" fillId="0" borderId="0" xfId="0" applyFont="1"/>
    <xf numFmtId="166" fontId="2" fillId="0" borderId="13" xfId="0" applyNumberFormat="1" applyFont="1" applyBorder="1" applyAlignment="1">
      <alignment vertical="center"/>
    </xf>
    <xf numFmtId="167" fontId="2" fillId="0" borderId="42" xfId="0" applyNumberFormat="1" applyFont="1" applyBorder="1" applyAlignment="1">
      <alignment horizontal="right" vertical="center"/>
    </xf>
    <xf numFmtId="0" fontId="4" fillId="3" borderId="43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vertical="center" wrapText="1"/>
    </xf>
    <xf numFmtId="0" fontId="0" fillId="4" borderId="19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164" fontId="4" fillId="3" borderId="33" xfId="0" applyNumberFormat="1" applyFont="1" applyFill="1" applyBorder="1" applyAlignment="1">
      <alignment horizontal="center" vertical="center" wrapText="1"/>
    </xf>
    <xf numFmtId="164" fontId="4" fillId="3" borderId="34" xfId="0" applyNumberFormat="1" applyFont="1" applyFill="1" applyBorder="1" applyAlignment="1">
      <alignment horizontal="center" vertical="center" wrapText="1"/>
    </xf>
    <xf numFmtId="164" fontId="9" fillId="3" borderId="44" xfId="0" applyNumberFormat="1" applyFont="1" applyFill="1" applyBorder="1" applyAlignment="1">
      <alignment horizontal="center" vertical="center" wrapText="1"/>
    </xf>
    <xf numFmtId="164" fontId="9" fillId="3" borderId="45" xfId="0" applyNumberFormat="1" applyFont="1" applyFill="1" applyBorder="1" applyAlignment="1">
      <alignment horizontal="center" vertical="center" wrapText="1"/>
    </xf>
    <xf numFmtId="164" fontId="9" fillId="3" borderId="33" xfId="0" applyNumberFormat="1" applyFont="1" applyFill="1" applyBorder="1" applyAlignment="1">
      <alignment horizontal="center" vertical="center" wrapText="1"/>
    </xf>
    <xf numFmtId="164" fontId="9" fillId="3" borderId="34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/>
    </xf>
    <xf numFmtId="166" fontId="8" fillId="5" borderId="5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4" fontId="4" fillId="3" borderId="14" xfId="0" applyNumberFormat="1" applyFont="1" applyFill="1" applyBorder="1" applyAlignment="1">
      <alignment horizontal="center" vertical="center" wrapText="1"/>
    </xf>
    <xf numFmtId="164" fontId="4" fillId="3" borderId="15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ADB0-833A-442F-AB7F-383E70EFF3C6}">
  <sheetPr>
    <pageSetUpPr fitToPage="1"/>
  </sheetPr>
  <dimension ref="A1:C23"/>
  <sheetViews>
    <sheetView tabSelected="1" workbookViewId="0">
      <selection activeCell="K21" sqref="K21"/>
    </sheetView>
  </sheetViews>
  <sheetFormatPr defaultRowHeight="15.75" x14ac:dyDescent="0.25"/>
  <cols>
    <col min="1" max="1" width="40.375" customWidth="1"/>
    <col min="2" max="2" width="15.125" bestFit="1" customWidth="1"/>
    <col min="3" max="3" width="14.5" bestFit="1" customWidth="1"/>
  </cols>
  <sheetData>
    <row r="1" spans="1:3" ht="33" customHeight="1" x14ac:dyDescent="0.25">
      <c r="A1" s="57" t="s">
        <v>16</v>
      </c>
      <c r="B1" s="57"/>
      <c r="C1" s="57"/>
    </row>
    <row r="2" spans="1:3" x14ac:dyDescent="0.25">
      <c r="A2" s="1"/>
      <c r="B2" s="1"/>
    </row>
    <row r="3" spans="1:3" x14ac:dyDescent="0.25">
      <c r="A3" s="58" t="s">
        <v>7</v>
      </c>
      <c r="B3" s="58"/>
      <c r="C3" s="58"/>
    </row>
    <row r="4" spans="1:3" ht="29.25" customHeight="1" x14ac:dyDescent="0.25">
      <c r="A4" s="57" t="s">
        <v>6</v>
      </c>
      <c r="B4" s="57"/>
      <c r="C4" s="57"/>
    </row>
    <row r="5" spans="1:3" x14ac:dyDescent="0.25">
      <c r="A5" s="1"/>
      <c r="B5" s="1"/>
    </row>
    <row r="6" spans="1:3" x14ac:dyDescent="0.25">
      <c r="A6" s="2" t="s">
        <v>1</v>
      </c>
      <c r="B6" s="3"/>
    </row>
    <row r="7" spans="1:3" x14ac:dyDescent="0.25">
      <c r="A7" s="2" t="s">
        <v>2</v>
      </c>
      <c r="B7" s="4"/>
    </row>
    <row r="8" spans="1:3" x14ac:dyDescent="0.25">
      <c r="A8" s="6"/>
      <c r="B8" s="1"/>
    </row>
    <row r="9" spans="1:3" x14ac:dyDescent="0.25">
      <c r="A9" s="13" t="s">
        <v>0</v>
      </c>
      <c r="B9" s="13" t="s">
        <v>23</v>
      </c>
      <c r="C9" s="13" t="s">
        <v>24</v>
      </c>
    </row>
    <row r="10" spans="1:3" x14ac:dyDescent="0.25">
      <c r="A10" s="15" t="s">
        <v>50</v>
      </c>
      <c r="B10" s="59">
        <f>SUM(Ártábla!D36,Ártábla!D37)</f>
        <v>0</v>
      </c>
      <c r="C10" s="60"/>
    </row>
    <row r="11" spans="1:3" x14ac:dyDescent="0.25">
      <c r="A11" s="14" t="s">
        <v>49</v>
      </c>
      <c r="B11" s="38">
        <f>SUM(Ártábla!D12:D15)</f>
        <v>0</v>
      </c>
      <c r="C11" s="39">
        <f>SUM(Ártábla!E12:E15)</f>
        <v>0</v>
      </c>
    </row>
    <row r="12" spans="1:3" ht="32.25" customHeight="1" x14ac:dyDescent="0.25">
      <c r="A12" s="15" t="s">
        <v>55</v>
      </c>
      <c r="B12" s="40">
        <f>6*SUM(Ártábla!D19:E22)</f>
        <v>0</v>
      </c>
      <c r="C12" s="41">
        <f>12*B12</f>
        <v>0</v>
      </c>
    </row>
    <row r="13" spans="1:3" ht="31.5" x14ac:dyDescent="0.25">
      <c r="A13" s="16" t="s">
        <v>34</v>
      </c>
      <c r="B13" s="42">
        <f>SUM(Ártábla!D27:D28)*4</f>
        <v>0</v>
      </c>
      <c r="C13" s="43">
        <f>12*B13</f>
        <v>0</v>
      </c>
    </row>
    <row r="14" spans="1:3" x14ac:dyDescent="0.25">
      <c r="A14" s="61" t="s">
        <v>8</v>
      </c>
      <c r="B14" s="13" t="s">
        <v>26</v>
      </c>
      <c r="C14" s="12" t="s">
        <v>27</v>
      </c>
    </row>
    <row r="15" spans="1:3" x14ac:dyDescent="0.25">
      <c r="A15" s="62"/>
      <c r="B15" s="36">
        <f>SUM(B11,B12,B13)</f>
        <v>0</v>
      </c>
      <c r="C15" s="37">
        <f>SUM(B10,C11,C12,C13)</f>
        <v>0</v>
      </c>
    </row>
    <row r="18" spans="1:3" x14ac:dyDescent="0.25">
      <c r="A18" s="5" t="s">
        <v>3</v>
      </c>
    </row>
    <row r="19" spans="1:3" x14ac:dyDescent="0.25">
      <c r="B19" s="55"/>
      <c r="C19" s="55"/>
    </row>
    <row r="20" spans="1:3" x14ac:dyDescent="0.25">
      <c r="B20" s="56" t="s">
        <v>4</v>
      </c>
      <c r="C20" s="56"/>
    </row>
    <row r="23" spans="1:3" x14ac:dyDescent="0.25">
      <c r="A23" t="s">
        <v>28</v>
      </c>
    </row>
  </sheetData>
  <mergeCells count="7">
    <mergeCell ref="B19:C19"/>
    <mergeCell ref="B20:C20"/>
    <mergeCell ref="A1:C1"/>
    <mergeCell ref="A3:C3"/>
    <mergeCell ref="A4:C4"/>
    <mergeCell ref="B10:C10"/>
    <mergeCell ref="A14:A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F69B3-A1C0-4E22-BD27-F12184D36A10}">
  <sheetPr>
    <pageSetUpPr fitToPage="1"/>
  </sheetPr>
  <dimension ref="A1:G57"/>
  <sheetViews>
    <sheetView topLeftCell="A7" workbookViewId="0">
      <selection activeCell="H14" sqref="H14"/>
    </sheetView>
  </sheetViews>
  <sheetFormatPr defaultRowHeight="15.75" x14ac:dyDescent="0.25"/>
  <cols>
    <col min="1" max="1" width="9.5" bestFit="1" customWidth="1"/>
    <col min="2" max="2" width="45.25" bestFit="1" customWidth="1"/>
    <col min="3" max="3" width="78.25" bestFit="1" customWidth="1"/>
    <col min="4" max="4" width="11.625" bestFit="1" customWidth="1"/>
    <col min="5" max="5" width="14.75" bestFit="1" customWidth="1"/>
    <col min="6" max="6" width="15.25" customWidth="1"/>
  </cols>
  <sheetData>
    <row r="1" spans="1:7" x14ac:dyDescent="0.25">
      <c r="A1" s="20"/>
      <c r="B1" s="20"/>
      <c r="C1" s="20"/>
      <c r="D1" s="20"/>
      <c r="E1" s="20"/>
      <c r="F1" s="20"/>
      <c r="G1" s="20"/>
    </row>
    <row r="2" spans="1:7" ht="15.75" customHeight="1" x14ac:dyDescent="0.25">
      <c r="A2" s="75" t="s">
        <v>20</v>
      </c>
      <c r="B2" s="75"/>
      <c r="C2" s="75"/>
      <c r="D2" s="75"/>
      <c r="E2" s="75"/>
      <c r="F2" s="20"/>
      <c r="G2" s="20"/>
    </row>
    <row r="3" spans="1:7" x14ac:dyDescent="0.25">
      <c r="A3" s="20"/>
      <c r="B3" s="21"/>
      <c r="C3" s="21"/>
      <c r="D3" s="21"/>
      <c r="E3" s="21"/>
      <c r="F3" s="20"/>
      <c r="G3" s="20"/>
    </row>
    <row r="4" spans="1:7" x14ac:dyDescent="0.25">
      <c r="A4" s="74" t="s">
        <v>6</v>
      </c>
      <c r="B4" s="74"/>
      <c r="C4" s="74"/>
      <c r="D4" s="74"/>
      <c r="E4" s="74"/>
      <c r="F4" s="20"/>
      <c r="G4" s="20"/>
    </row>
    <row r="5" spans="1:7" x14ac:dyDescent="0.25">
      <c r="A5" s="20"/>
      <c r="B5" s="21"/>
      <c r="C5" s="21"/>
      <c r="D5" s="21"/>
      <c r="E5" s="21"/>
      <c r="F5" s="20"/>
      <c r="G5" s="20"/>
    </row>
    <row r="6" spans="1:7" x14ac:dyDescent="0.25">
      <c r="A6" s="20"/>
      <c r="B6" s="22" t="s">
        <v>1</v>
      </c>
      <c r="C6" s="22"/>
      <c r="D6" s="23"/>
      <c r="E6" s="20"/>
      <c r="F6" s="20"/>
      <c r="G6" s="20"/>
    </row>
    <row r="7" spans="1:7" x14ac:dyDescent="0.25">
      <c r="A7" s="20"/>
      <c r="B7" s="22" t="s">
        <v>2</v>
      </c>
      <c r="C7" s="22"/>
      <c r="D7" s="23"/>
      <c r="E7" s="21"/>
      <c r="F7" s="20"/>
      <c r="G7" s="20"/>
    </row>
    <row r="8" spans="1:7" x14ac:dyDescent="0.25">
      <c r="A8" s="20"/>
      <c r="B8" s="21"/>
      <c r="C8" s="21"/>
      <c r="D8" s="21"/>
      <c r="E8" s="21"/>
      <c r="F8" s="20"/>
      <c r="G8" s="20"/>
    </row>
    <row r="9" spans="1:7" ht="16.5" thickBot="1" x14ac:dyDescent="0.3">
      <c r="A9" s="20"/>
      <c r="B9" s="20"/>
      <c r="C9" s="20"/>
      <c r="D9" s="20"/>
      <c r="E9" s="20"/>
      <c r="F9" s="20"/>
      <c r="G9" s="20"/>
    </row>
    <row r="10" spans="1:7" ht="16.5" thickBot="1" x14ac:dyDescent="0.3">
      <c r="A10" s="81" t="s">
        <v>13</v>
      </c>
      <c r="B10" s="82"/>
      <c r="C10" s="82"/>
      <c r="D10" s="82"/>
      <c r="E10" s="83"/>
      <c r="F10" s="20"/>
      <c r="G10" s="20"/>
    </row>
    <row r="11" spans="1:7" ht="16.5" thickBot="1" x14ac:dyDescent="0.3">
      <c r="A11" s="27" t="s">
        <v>9</v>
      </c>
      <c r="B11" s="19" t="s">
        <v>0</v>
      </c>
      <c r="C11" s="19" t="s">
        <v>12</v>
      </c>
      <c r="D11" s="19" t="s">
        <v>10</v>
      </c>
      <c r="E11" s="19" t="s">
        <v>11</v>
      </c>
      <c r="F11" s="20"/>
      <c r="G11" s="20"/>
    </row>
    <row r="12" spans="1:7" x14ac:dyDescent="0.25">
      <c r="A12" s="25">
        <v>12</v>
      </c>
      <c r="B12" s="10" t="s">
        <v>51</v>
      </c>
      <c r="C12" s="10" t="s">
        <v>33</v>
      </c>
      <c r="D12" s="44">
        <v>0</v>
      </c>
      <c r="E12" s="45">
        <f>A12*D12</f>
        <v>0</v>
      </c>
      <c r="F12" s="20"/>
      <c r="G12" s="20"/>
    </row>
    <row r="13" spans="1:7" ht="30" x14ac:dyDescent="0.25">
      <c r="A13" s="26">
        <v>12</v>
      </c>
      <c r="B13" s="7" t="s">
        <v>17</v>
      </c>
      <c r="C13" s="7" t="s">
        <v>29</v>
      </c>
      <c r="D13" s="46">
        <v>0</v>
      </c>
      <c r="E13" s="47">
        <f>A13*D13</f>
        <v>0</v>
      </c>
      <c r="F13" s="20"/>
      <c r="G13" s="20"/>
    </row>
    <row r="14" spans="1:7" ht="93" customHeight="1" x14ac:dyDescent="0.25">
      <c r="A14" s="26">
        <v>12</v>
      </c>
      <c r="B14" s="7" t="s">
        <v>37</v>
      </c>
      <c r="C14" s="7" t="s">
        <v>38</v>
      </c>
      <c r="D14" s="46">
        <v>0</v>
      </c>
      <c r="E14" s="47">
        <f>A14*D14</f>
        <v>0</v>
      </c>
      <c r="F14" s="20"/>
      <c r="G14" s="20"/>
    </row>
    <row r="15" spans="1:7" ht="93" customHeight="1" thickBot="1" x14ac:dyDescent="0.3">
      <c r="A15" s="34">
        <v>12</v>
      </c>
      <c r="B15" s="8" t="s">
        <v>36</v>
      </c>
      <c r="C15" s="8" t="s">
        <v>39</v>
      </c>
      <c r="D15" s="48">
        <v>0</v>
      </c>
      <c r="E15" s="49">
        <f>A15*D15</f>
        <v>0</v>
      </c>
      <c r="F15" s="20"/>
      <c r="G15" s="20"/>
    </row>
    <row r="16" spans="1:7" ht="16.5" thickBot="1" x14ac:dyDescent="0.3">
      <c r="A16" s="20"/>
      <c r="B16" s="20"/>
      <c r="C16" s="20"/>
      <c r="D16" s="20"/>
      <c r="E16" s="20"/>
      <c r="F16" s="20"/>
      <c r="G16" s="20"/>
    </row>
    <row r="17" spans="1:7" ht="16.5" thickBot="1" x14ac:dyDescent="0.3">
      <c r="A17" s="81" t="s">
        <v>15</v>
      </c>
      <c r="B17" s="82"/>
      <c r="C17" s="82"/>
      <c r="D17" s="82"/>
      <c r="E17" s="83"/>
      <c r="F17" s="20"/>
      <c r="G17" s="20"/>
    </row>
    <row r="18" spans="1:7" ht="16.5" thickBot="1" x14ac:dyDescent="0.3">
      <c r="A18" s="27" t="s">
        <v>9</v>
      </c>
      <c r="B18" s="19" t="s">
        <v>0</v>
      </c>
      <c r="C18" s="19" t="s">
        <v>12</v>
      </c>
      <c r="D18" s="76" t="s">
        <v>10</v>
      </c>
      <c r="E18" s="77"/>
      <c r="F18" s="20"/>
      <c r="G18" s="20"/>
    </row>
    <row r="19" spans="1:7" ht="45" x14ac:dyDescent="0.25">
      <c r="A19" s="28">
        <v>1</v>
      </c>
      <c r="B19" s="10" t="s">
        <v>21</v>
      </c>
      <c r="C19" s="54" t="s">
        <v>35</v>
      </c>
      <c r="D19" s="78">
        <v>0</v>
      </c>
      <c r="E19" s="79"/>
      <c r="F19" s="20"/>
      <c r="G19" s="20"/>
    </row>
    <row r="20" spans="1:7" x14ac:dyDescent="0.25">
      <c r="A20" s="29" t="s">
        <v>40</v>
      </c>
      <c r="B20" s="7" t="s">
        <v>43</v>
      </c>
      <c r="C20" s="7" t="s">
        <v>47</v>
      </c>
      <c r="D20" s="86">
        <v>0</v>
      </c>
      <c r="E20" s="87"/>
      <c r="F20" s="20"/>
      <c r="G20" s="20"/>
    </row>
    <row r="21" spans="1:7" x14ac:dyDescent="0.25">
      <c r="A21" s="29" t="s">
        <v>40</v>
      </c>
      <c r="B21" s="7" t="s">
        <v>45</v>
      </c>
      <c r="C21" s="7" t="s">
        <v>44</v>
      </c>
      <c r="D21" s="86">
        <v>0</v>
      </c>
      <c r="E21" s="87"/>
      <c r="F21" s="20"/>
      <c r="G21" s="20"/>
    </row>
    <row r="22" spans="1:7" ht="30.75" thickBot="1" x14ac:dyDescent="0.3">
      <c r="A22" s="30" t="s">
        <v>40</v>
      </c>
      <c r="B22" s="8" t="s">
        <v>46</v>
      </c>
      <c r="C22" s="8" t="s">
        <v>54</v>
      </c>
      <c r="D22" s="63">
        <v>0</v>
      </c>
      <c r="E22" s="64"/>
      <c r="F22" s="20"/>
      <c r="G22" s="20"/>
    </row>
    <row r="23" spans="1:7" x14ac:dyDescent="0.25">
      <c r="A23" s="31"/>
      <c r="B23" s="17"/>
      <c r="C23" s="17"/>
      <c r="D23" s="18"/>
      <c r="E23" s="18"/>
      <c r="F23" s="20"/>
      <c r="G23" s="20"/>
    </row>
    <row r="24" spans="1:7" ht="16.5" thickBot="1" x14ac:dyDescent="0.3">
      <c r="A24" s="20"/>
      <c r="B24" s="20"/>
      <c r="C24" s="20"/>
      <c r="D24" s="20"/>
      <c r="E24" s="20"/>
      <c r="F24" s="20"/>
      <c r="G24" s="20"/>
    </row>
    <row r="25" spans="1:7" ht="16.5" thickBot="1" x14ac:dyDescent="0.3">
      <c r="A25" s="81" t="s">
        <v>14</v>
      </c>
      <c r="B25" s="82"/>
      <c r="C25" s="82"/>
      <c r="D25" s="82"/>
      <c r="E25" s="83"/>
      <c r="F25" s="20"/>
      <c r="G25" s="20"/>
    </row>
    <row r="26" spans="1:7" ht="16.5" thickBot="1" x14ac:dyDescent="0.3">
      <c r="A26" s="27" t="s">
        <v>9</v>
      </c>
      <c r="B26" s="19" t="s">
        <v>0</v>
      </c>
      <c r="C26" s="19" t="s">
        <v>12</v>
      </c>
      <c r="D26" s="76" t="s">
        <v>10</v>
      </c>
      <c r="E26" s="77"/>
      <c r="F26" s="20"/>
      <c r="G26" s="20"/>
    </row>
    <row r="27" spans="1:7" ht="30" x14ac:dyDescent="0.25">
      <c r="A27" s="35">
        <v>1</v>
      </c>
      <c r="B27" s="10" t="s">
        <v>18</v>
      </c>
      <c r="C27" s="10" t="s">
        <v>30</v>
      </c>
      <c r="D27" s="78">
        <v>0</v>
      </c>
      <c r="E27" s="79"/>
      <c r="F27" s="20"/>
      <c r="G27" s="20"/>
    </row>
    <row r="28" spans="1:7" ht="30.75" thickBot="1" x14ac:dyDescent="0.3">
      <c r="A28" s="51">
        <v>1</v>
      </c>
      <c r="B28" s="8" t="s">
        <v>19</v>
      </c>
      <c r="C28" s="8" t="s">
        <v>25</v>
      </c>
      <c r="D28" s="84">
        <v>0</v>
      </c>
      <c r="E28" s="85"/>
      <c r="F28" s="20"/>
      <c r="G28" s="20"/>
    </row>
    <row r="29" spans="1:7" ht="16.5" thickBot="1" x14ac:dyDescent="0.3">
      <c r="A29" s="31"/>
      <c r="B29" s="17"/>
      <c r="C29" s="17"/>
      <c r="D29" s="18"/>
      <c r="E29" s="18"/>
      <c r="F29" s="20"/>
      <c r="G29" s="20"/>
    </row>
    <row r="30" spans="1:7" ht="16.5" thickBot="1" x14ac:dyDescent="0.3">
      <c r="A30" s="69" t="s">
        <v>53</v>
      </c>
      <c r="B30" s="70"/>
      <c r="C30" s="70"/>
      <c r="D30" s="70"/>
      <c r="E30" s="71"/>
      <c r="F30" s="50"/>
      <c r="G30" s="50"/>
    </row>
    <row r="31" spans="1:7" ht="16.5" thickBot="1" x14ac:dyDescent="0.3">
      <c r="A31" s="24" t="s">
        <v>9</v>
      </c>
      <c r="B31" s="9" t="s">
        <v>0</v>
      </c>
      <c r="C31" s="9" t="s">
        <v>12</v>
      </c>
      <c r="D31" s="72" t="s">
        <v>10</v>
      </c>
      <c r="E31" s="73"/>
      <c r="F31" s="50"/>
      <c r="G31" s="50"/>
    </row>
    <row r="32" spans="1:7" ht="30.75" thickBot="1" x14ac:dyDescent="0.3">
      <c r="A32" s="52">
        <v>1</v>
      </c>
      <c r="B32" s="53" t="s">
        <v>48</v>
      </c>
      <c r="C32" s="53" t="s">
        <v>52</v>
      </c>
      <c r="D32" s="65">
        <v>0</v>
      </c>
      <c r="E32" s="66"/>
      <c r="F32" s="20"/>
      <c r="G32" s="20"/>
    </row>
    <row r="33" spans="1:7" ht="16.5" thickBot="1" x14ac:dyDescent="0.3">
      <c r="A33" s="20"/>
      <c r="B33" s="20"/>
      <c r="C33" s="20"/>
      <c r="D33" s="20"/>
      <c r="E33" s="20"/>
      <c r="F33" s="20"/>
      <c r="G33" s="20"/>
    </row>
    <row r="34" spans="1:7" ht="16.5" thickBot="1" x14ac:dyDescent="0.3">
      <c r="A34" s="81" t="s">
        <v>22</v>
      </c>
      <c r="B34" s="82"/>
      <c r="C34" s="82"/>
      <c r="D34" s="82"/>
      <c r="E34" s="83"/>
      <c r="F34" s="20"/>
      <c r="G34" s="20"/>
    </row>
    <row r="35" spans="1:7" ht="16.5" thickBot="1" x14ac:dyDescent="0.3">
      <c r="A35" s="24" t="s">
        <v>9</v>
      </c>
      <c r="B35" s="9" t="s">
        <v>0</v>
      </c>
      <c r="C35" s="9" t="s">
        <v>12</v>
      </c>
      <c r="D35" s="72" t="s">
        <v>11</v>
      </c>
      <c r="E35" s="73"/>
      <c r="F35" s="20"/>
      <c r="G35" s="20"/>
    </row>
    <row r="36" spans="1:7" ht="30" x14ac:dyDescent="0.25">
      <c r="A36" s="35">
        <v>1</v>
      </c>
      <c r="B36" s="10" t="s">
        <v>31</v>
      </c>
      <c r="C36" s="10" t="s">
        <v>32</v>
      </c>
      <c r="D36" s="78">
        <v>0</v>
      </c>
      <c r="E36" s="79"/>
      <c r="F36" s="20"/>
      <c r="G36" s="20"/>
    </row>
    <row r="37" spans="1:7" ht="16.5" thickBot="1" x14ac:dyDescent="0.3">
      <c r="A37" s="30" t="s">
        <v>40</v>
      </c>
      <c r="B37" s="8" t="s">
        <v>41</v>
      </c>
      <c r="C37" s="8" t="s">
        <v>42</v>
      </c>
      <c r="D37" s="67">
        <v>0</v>
      </c>
      <c r="E37" s="68"/>
      <c r="F37" s="20"/>
      <c r="G37" s="20"/>
    </row>
    <row r="38" spans="1:7" x14ac:dyDescent="0.25">
      <c r="A38" s="20"/>
      <c r="B38" s="20"/>
      <c r="C38" s="20"/>
      <c r="D38" s="20"/>
      <c r="E38" s="20"/>
      <c r="F38" s="20"/>
      <c r="G38" s="20"/>
    </row>
    <row r="39" spans="1:7" x14ac:dyDescent="0.25">
      <c r="A39" s="20"/>
      <c r="B39" s="20"/>
      <c r="C39" s="20"/>
      <c r="D39" s="20"/>
      <c r="E39" s="20"/>
      <c r="F39" s="20"/>
      <c r="G39" s="20"/>
    </row>
    <row r="40" spans="1:7" x14ac:dyDescent="0.25">
      <c r="A40" s="20"/>
      <c r="B40" s="5" t="s">
        <v>3</v>
      </c>
      <c r="C40" s="5"/>
      <c r="D40" s="11"/>
      <c r="E40" s="20"/>
      <c r="F40" s="20"/>
      <c r="G40" s="20"/>
    </row>
    <row r="41" spans="1:7" ht="16.5" thickBot="1" x14ac:dyDescent="0.3">
      <c r="A41" s="20"/>
      <c r="B41" s="20"/>
      <c r="C41" s="20"/>
      <c r="D41" s="20"/>
      <c r="E41" s="32"/>
      <c r="F41" s="32"/>
      <c r="G41" s="20"/>
    </row>
    <row r="42" spans="1:7" x14ac:dyDescent="0.25">
      <c r="A42" s="20"/>
      <c r="B42" s="20"/>
      <c r="C42" s="20"/>
      <c r="D42" s="20"/>
      <c r="E42" s="80" t="s">
        <v>4</v>
      </c>
      <c r="F42" s="80"/>
      <c r="G42" s="20"/>
    </row>
    <row r="43" spans="1:7" x14ac:dyDescent="0.25">
      <c r="A43" s="20"/>
      <c r="B43" s="20"/>
      <c r="C43" s="20"/>
      <c r="D43" s="20"/>
      <c r="E43" s="33" t="s">
        <v>5</v>
      </c>
      <c r="F43" s="33"/>
      <c r="G43" s="20"/>
    </row>
    <row r="44" spans="1:7" x14ac:dyDescent="0.25">
      <c r="A44" s="20"/>
      <c r="B44" s="20"/>
      <c r="C44" s="20"/>
      <c r="D44" s="20"/>
      <c r="E44" s="33" t="s">
        <v>1</v>
      </c>
      <c r="F44" s="33"/>
      <c r="G44" s="20"/>
    </row>
    <row r="45" spans="1:7" x14ac:dyDescent="0.25">
      <c r="A45" s="20"/>
      <c r="B45" s="20"/>
      <c r="C45" s="20"/>
      <c r="D45" s="20"/>
      <c r="E45" s="20"/>
      <c r="F45" s="20"/>
      <c r="G45" s="20"/>
    </row>
    <row r="46" spans="1:7" x14ac:dyDescent="0.25">
      <c r="A46" s="20"/>
      <c r="B46" s="20"/>
      <c r="C46" s="20"/>
      <c r="D46" s="20"/>
      <c r="E46" s="20"/>
      <c r="F46" s="20"/>
      <c r="G46" s="20"/>
    </row>
    <row r="47" spans="1:7" x14ac:dyDescent="0.25">
      <c r="A47" s="20"/>
      <c r="B47" s="20"/>
      <c r="C47" s="20"/>
      <c r="D47" s="20"/>
      <c r="E47" s="20"/>
      <c r="F47" s="20"/>
      <c r="G47" s="20"/>
    </row>
    <row r="48" spans="1:7" x14ac:dyDescent="0.25">
      <c r="A48" s="20"/>
      <c r="B48" s="20"/>
      <c r="C48" s="20"/>
      <c r="D48" s="20"/>
      <c r="E48" s="20"/>
      <c r="F48" s="20"/>
      <c r="G48" s="20"/>
    </row>
    <row r="49" spans="1:7" x14ac:dyDescent="0.25">
      <c r="A49" s="20"/>
      <c r="B49" s="20"/>
      <c r="C49" s="20"/>
      <c r="D49" s="20"/>
      <c r="E49" s="20"/>
      <c r="F49" s="20"/>
      <c r="G49" s="20"/>
    </row>
    <row r="50" spans="1:7" x14ac:dyDescent="0.25">
      <c r="A50" s="20"/>
      <c r="B50" s="20"/>
      <c r="C50" s="20"/>
      <c r="D50" s="20"/>
      <c r="E50" s="20"/>
      <c r="F50" s="20"/>
      <c r="G50" s="20"/>
    </row>
    <row r="51" spans="1:7" x14ac:dyDescent="0.25">
      <c r="A51" s="20"/>
      <c r="B51" s="20"/>
      <c r="C51" s="20"/>
      <c r="D51" s="20"/>
      <c r="E51" s="20"/>
      <c r="F51" s="20"/>
      <c r="G51" s="20"/>
    </row>
    <row r="52" spans="1:7" x14ac:dyDescent="0.25">
      <c r="A52" s="20"/>
      <c r="B52" s="20"/>
      <c r="C52" s="20"/>
      <c r="D52" s="20"/>
      <c r="E52" s="20"/>
      <c r="F52" s="20"/>
      <c r="G52" s="20"/>
    </row>
    <row r="53" spans="1:7" x14ac:dyDescent="0.25">
      <c r="A53" s="20"/>
      <c r="B53" s="20"/>
      <c r="C53" s="20"/>
      <c r="D53" s="20"/>
      <c r="E53" s="20"/>
      <c r="F53" s="20"/>
      <c r="G53" s="20"/>
    </row>
    <row r="54" spans="1:7" x14ac:dyDescent="0.25">
      <c r="A54" s="20"/>
      <c r="B54" s="20"/>
      <c r="C54" s="20"/>
      <c r="D54" s="20"/>
      <c r="E54" s="20"/>
      <c r="F54" s="20"/>
      <c r="G54" s="20"/>
    </row>
    <row r="55" spans="1:7" x14ac:dyDescent="0.25">
      <c r="A55" s="20"/>
      <c r="B55" s="20"/>
      <c r="C55" s="20"/>
      <c r="D55" s="20"/>
      <c r="E55" s="20"/>
      <c r="F55" s="20"/>
      <c r="G55" s="20"/>
    </row>
    <row r="56" spans="1:7" x14ac:dyDescent="0.25">
      <c r="A56" s="20"/>
      <c r="B56" s="20"/>
      <c r="C56" s="20"/>
      <c r="D56" s="20"/>
      <c r="E56" s="20"/>
      <c r="F56" s="20"/>
      <c r="G56" s="20"/>
    </row>
    <row r="57" spans="1:7" x14ac:dyDescent="0.25">
      <c r="A57" s="20"/>
      <c r="B57" s="20"/>
      <c r="C57" s="20"/>
      <c r="D57" s="20"/>
      <c r="E57" s="20"/>
      <c r="F57" s="20"/>
      <c r="G57" s="20"/>
    </row>
  </sheetData>
  <mergeCells count="21">
    <mergeCell ref="A4:E4"/>
    <mergeCell ref="A2:E2"/>
    <mergeCell ref="D18:E18"/>
    <mergeCell ref="D19:E19"/>
    <mergeCell ref="E42:F42"/>
    <mergeCell ref="A10:E10"/>
    <mergeCell ref="A25:E25"/>
    <mergeCell ref="A34:E34"/>
    <mergeCell ref="A17:E17"/>
    <mergeCell ref="D27:E27"/>
    <mergeCell ref="D28:E28"/>
    <mergeCell ref="D26:E26"/>
    <mergeCell ref="D36:E36"/>
    <mergeCell ref="D35:E35"/>
    <mergeCell ref="D20:E20"/>
    <mergeCell ref="D21:E21"/>
    <mergeCell ref="D22:E22"/>
    <mergeCell ref="D32:E32"/>
    <mergeCell ref="D37:E37"/>
    <mergeCell ref="A30:E30"/>
    <mergeCell ref="D31:E31"/>
  </mergeCells>
  <pageMargins left="0.7" right="0.7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1b03fc-dd62-478c-82b2-4ed346bcc85f" xsi:nil="true"/>
    <lcf76f155ced4ddcb4097134ff3c332f xmlns="d72c80a2-6c67-4acd-af40-90f8cbd30d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3783C32DA61EE241B8ED472B329B7A5C" ma:contentTypeVersion="18" ma:contentTypeDescription="Új dokumentum létrehozása." ma:contentTypeScope="" ma:versionID="5d9dad1e2bb9fd89447c6ba657659c4e">
  <xsd:schema xmlns:xsd="http://www.w3.org/2001/XMLSchema" xmlns:xs="http://www.w3.org/2001/XMLSchema" xmlns:p="http://schemas.microsoft.com/office/2006/metadata/properties" xmlns:ns2="d72c80a2-6c67-4acd-af40-90f8cbd30dc6" xmlns:ns3="9c1b03fc-dd62-478c-82b2-4ed346bcc85f" targetNamespace="http://schemas.microsoft.com/office/2006/metadata/properties" ma:root="true" ma:fieldsID="0869432a0f1f6f1c840f67638ad3a124" ns2:_="" ns3:_="">
    <xsd:import namespace="d72c80a2-6c67-4acd-af40-90f8cbd30dc6"/>
    <xsd:import namespace="9c1b03fc-dd62-478c-82b2-4ed346bcc8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c80a2-6c67-4acd-af40-90f8cbd30d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Képcímkék" ma:readOnly="false" ma:fieldId="{5cf76f15-5ced-4ddc-b409-7134ff3c332f}" ma:taxonomyMulti="true" ma:sspId="07feed37-9b4c-4135-b89c-513e81cae2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1b03fc-dd62-478c-82b2-4ed346bcc85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0ccf6dc-6222-4c60-ad24-be1a807c7b09}" ma:internalName="TaxCatchAll" ma:showField="CatchAllData" ma:web="9c1b03fc-dd62-478c-82b2-4ed346bcc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1DB3CB-9724-493B-AD3F-556C24F4B2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85D6D3-648F-4D93-8D2C-92F854E156A7}">
  <ds:schemaRefs>
    <ds:schemaRef ds:uri="http://schemas.microsoft.com/office/2006/metadata/properties"/>
    <ds:schemaRef ds:uri="http://schemas.microsoft.com/office/infopath/2007/PartnerControls"/>
    <ds:schemaRef ds:uri="fdcafae9-4041-43a5-b7cf-22a8edf88cbb"/>
    <ds:schemaRef ds:uri="50e2b07b-c369-46c5-a41f-185bcbf350e2"/>
  </ds:schemaRefs>
</ds:datastoreItem>
</file>

<file path=customXml/itemProps3.xml><?xml version="1.0" encoding="utf-8"?>
<ds:datastoreItem xmlns:ds="http://schemas.openxmlformats.org/officeDocument/2006/customXml" ds:itemID="{8DA1D4A1-17F9-468E-8840-03FDDC0D4B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Felolvasólap</vt:lpstr>
      <vt:lpstr>Ártábla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O.Krisztina</dc:creator>
  <cp:lastModifiedBy>Takács Éva</cp:lastModifiedBy>
  <cp:lastPrinted>2021-09-29T10:12:32Z</cp:lastPrinted>
  <dcterms:created xsi:type="dcterms:W3CDTF">2021-06-04T06:33:04Z</dcterms:created>
  <dcterms:modified xsi:type="dcterms:W3CDTF">2026-02-03T14:40:17Z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0x0101003783C32DA61EE241B8ED472B329B7A5C</vt:lpwstr>
  </property>
  <property fmtid="{D5CDD505-2E9C-101B-9397-08002B2CF9AE}" pid="3" name="MediaServiceImageTags">
    <vt:lpwstr/>
  </property>
</Properties>
</file>